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E6029C3D-B10D-4C72-8F90-3BB1E39971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47" i="1" l="1"/>
  <c r="C17" i="1"/>
  <c r="B18" i="1" l="1"/>
</calcChain>
</file>

<file path=xl/sharedStrings.xml><?xml version="1.0" encoding="utf-8"?>
<sst xmlns="http://schemas.openxmlformats.org/spreadsheetml/2006/main" count="52" uniqueCount="38">
  <si>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</si>
  <si>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</si>
  <si>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</si>
  <si>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</si>
  <si>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</si>
  <si>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</si>
  <si>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</si>
  <si>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</si>
  <si>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</si>
  <si>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BANKE</t>
  </si>
  <si>
    <t>11.04.2023.</t>
  </si>
  <si>
    <t>LEKOVI U SEKUNDARNOJ I TERCIJARNOJ ZZ - 071</t>
  </si>
  <si>
    <t>ENERGENTI U SZ - 07C</t>
  </si>
  <si>
    <t>MATERIJAL ZA DIJALIZU - 080</t>
  </si>
  <si>
    <t>ECOTRADE BG DOO NIŠ</t>
  </si>
  <si>
    <t>12.04.2023.</t>
  </si>
  <si>
    <t>IZVOD  BR. 070</t>
  </si>
  <si>
    <t>DIREKTNA PLAĆANJA RFZO - LEKOVI</t>
  </si>
  <si>
    <t>DIREKTNA PLAĆANJA RFZO - CITOSTATICI</t>
  </si>
  <si>
    <t>DIREKTNA PLAĆANJA RFZO - LEKOVI SA C LISTE</t>
  </si>
  <si>
    <t>DIREKTNA PLAĆANJA RFZO - UGRADNI MATERIJAL U ORTOPEDIJI</t>
  </si>
  <si>
    <t>DIREKTNA PLAĆANJA RFZO - ENERGENTI</t>
  </si>
  <si>
    <t>DIREKTNA PLAĆANJA RFZO - DIJALIZA</t>
  </si>
  <si>
    <t>BEOHEM-3 DOO</t>
  </si>
  <si>
    <t>FARMALOGIST DOO BEOGRAD</t>
  </si>
  <si>
    <t>MEDIKUNION DOO BEOGRAD</t>
  </si>
  <si>
    <t>BOEHRINGER INGELHEIM SERBIA DOO BEOGRAD</t>
  </si>
  <si>
    <t>B.BRAUN ADRIA RSRB DOO BEOGRAD</t>
  </si>
  <si>
    <t>ADOC DOO BEOGRAD</t>
  </si>
  <si>
    <t>PHOENIX PHARMA DOO BEOGRAD</t>
  </si>
  <si>
    <t>VEGA DOO VALJEVO</t>
  </si>
  <si>
    <t>SOPHARMA TRADING</t>
  </si>
  <si>
    <t>CITOSTATICI SA  LISTE LEKOVA - 073</t>
  </si>
  <si>
    <t>DIJALIZA LEKOVI PO POSEBNOM REŽIMU C LISTA - 074</t>
  </si>
  <si>
    <t>UGRADNI MATERIJAL U ORTOPEDIJI - 077</t>
  </si>
  <si>
    <t>TRAFFIX DOO NIŠ</t>
  </si>
  <si>
    <t>ELEKTROPRIVREDA SRBIJE (JP EPS BEOGRAD)</t>
  </si>
  <si>
    <t>MAGNA PHARMACIA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</si>
</sst>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">
    <xf numFmtId="0" fontId="0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9" borderId="0" applyNumberFormat="0" applyBorder="0" applyAlignment="0" applyProtection="0"/>
    <xf numFmtId="0" fontId="43" fillId="13" borderId="0" applyNumberFormat="0" applyBorder="0" applyAlignment="0" applyProtection="0"/>
    <xf numFmtId="0" fontId="43" fillId="17" borderId="0" applyNumberFormat="0" applyBorder="0" applyAlignment="0" applyProtection="0"/>
    <xf numFmtId="0" fontId="43" fillId="21" borderId="0" applyNumberFormat="0" applyBorder="0" applyAlignment="0" applyProtection="0"/>
    <xf numFmtId="0" fontId="43" fillId="25" borderId="0" applyNumberFormat="0" applyBorder="0" applyAlignment="0" applyProtection="0"/>
    <xf numFmtId="0" fontId="43" fillId="29" borderId="0" applyNumberFormat="0" applyBorder="0" applyAlignment="0" applyProtection="0"/>
    <xf numFmtId="0" fontId="34" fillId="3" borderId="0" applyNumberFormat="0" applyBorder="0" applyAlignment="0" applyProtection="0"/>
    <xf numFmtId="0" fontId="38" fillId="6" borderId="4" applyNumberFormat="0" applyAlignment="0" applyProtection="0"/>
    <xf numFmtId="0" fontId="40" fillId="7" borderId="7" applyNumberFormat="0" applyAlignment="0" applyProtection="0"/>
    <xf numFmtId="0" fontId="4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6" fillId="5" borderId="4" applyNumberFormat="0" applyAlignment="0" applyProtection="0"/>
    <xf numFmtId="0" fontId="39" fillId="0" borderId="6" applyNumberFormat="0" applyFill="0" applyAlignment="0" applyProtection="0"/>
    <xf numFmtId="0" fontId="35" fillId="4" borderId="0" applyNumberFormat="0" applyBorder="0" applyAlignment="0" applyProtection="0"/>
    <xf numFmtId="0" fontId="19" fillId="8" borderId="8" applyNumberFormat="0" applyFont="0" applyAlignment="0" applyProtection="0"/>
    <xf numFmtId="0" fontId="37" fillId="6" borderId="5" applyNumberFormat="0" applyAlignment="0" applyProtection="0"/>
    <xf numFmtId="0" fontId="29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4" fillId="3" borderId="0" applyNumberFormat="0" applyBorder="0" applyAlignment="0" applyProtection="0"/>
    <xf numFmtId="0" fontId="44" fillId="4" borderId="0" applyNumberFormat="0" applyBorder="0" applyAlignment="0" applyProtection="0"/>
    <xf numFmtId="0" fontId="36" fillId="5" borderId="4" applyNumberFormat="0" applyAlignment="0" applyProtection="0"/>
    <xf numFmtId="0" fontId="37" fillId="6" borderId="5" applyNumberFormat="0" applyAlignment="0" applyProtection="0"/>
    <xf numFmtId="0" fontId="38" fillId="6" borderId="4" applyNumberFormat="0" applyAlignment="0" applyProtection="0"/>
    <xf numFmtId="0" fontId="39" fillId="0" borderId="6" applyNumberFormat="0" applyFill="0" applyAlignment="0" applyProtection="0"/>
    <xf numFmtId="0" fontId="40" fillId="7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3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3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3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3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3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3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45" fillId="0" borderId="0" xfId="0" applyFont="1"/>
    <xf numFmtId="4" fontId="46" fillId="0" borderId="0" xfId="0" applyNumberFormat="1" applyFont="1" applyAlignment="1">
      <alignment horizontal="right"/>
    </xf>
    <xf numFmtId="164" fontId="46" fillId="0" borderId="0" xfId="0" applyNumberFormat="1" applyFont="1" applyAlignment="1">
      <alignment horizontal="right"/>
    </xf>
    <xf numFmtId="0" fontId="46" fillId="0" borderId="0" xfId="0" applyFont="1"/>
    <xf numFmtId="0" fontId="28" fillId="0" borderId="0" xfId="8" applyFont="1"/>
    <xf numFmtId="0" fontId="4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8" applyNumberFormat="1" applyFont="1" applyAlignment="1">
      <alignment horizontal="right"/>
    </xf>
    <xf numFmtId="49" fontId="46" fillId="0" borderId="0" xfId="0" applyNumberFormat="1" applyFont="1"/>
    <xf numFmtId="4" fontId="45" fillId="0" borderId="0" xfId="0" applyNumberFormat="1" applyFont="1"/>
    <xf numFmtId="164" fontId="47" fillId="0" borderId="0" xfId="0" applyNumberFormat="1" applyFont="1" applyAlignment="1">
      <alignment horizontal="right"/>
    </xf>
    <xf numFmtId="0" fontId="47" fillId="0" borderId="0" xfId="0" applyFont="1"/>
    <xf numFmtId="164" fontId="45" fillId="0" borderId="0" xfId="0" applyNumberFormat="1" applyFont="1" applyAlignment="1">
      <alignment horizontal="right"/>
    </xf>
    <xf numFmtId="0" fontId="5" fillId="0" borderId="0" xfId="0" applyFont="1" applyBorder="1"/>
    <xf numFmtId="0" fontId="46" fillId="0" borderId="0" xfId="0" applyFont="1" applyBorder="1"/>
    <xf numFmtId="4" fontId="5" fillId="0" borderId="0" xfId="0" applyNumberFormat="1" applyFont="1" applyBorder="1" applyAlignment="1">
      <alignment horizontal="right"/>
    </xf>
    <xf numFmtId="0" fontId="5" fillId="0" borderId="0" xfId="8" applyFont="1" applyBorder="1"/>
    <xf numFmtId="4" fontId="5" fillId="0" borderId="0" xfId="0" applyNumberFormat="1" applyFont="1" applyBorder="1"/>
    <xf numFmtId="4" fontId="28" fillId="0" borderId="0" xfId="0" applyNumberFormat="1" applyFont="1" applyBorder="1"/>
    <xf numFmtId="4" fontId="45" fillId="0" borderId="0" xfId="0" applyNumberFormat="1" applyFont="1" applyAlignment="1">
      <alignment horizontal="right"/>
    </xf>
    <xf numFmtId="49" fontId="1" fillId="0" borderId="0" xfId="198" applyNumberFormat="1"/>
    <xf numFmtId="4" fontId="1" fillId="0" borderId="0" xfId="198" applyNumberFormat="1"/>
    <xf numFmtId="49" fontId="28" fillId="0" borderId="0" xfId="198" applyNumberFormat="1" applyFont="1"/>
    <xf numFmtId="4" fontId="28" fillId="0" borderId="0" xfId="198" applyNumberFormat="1" applyFont="1"/>
  </cellXfs>
  <cellStyles count="19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workbookViewId="0">
      <selection activeCell="F42" sqref="F42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15</v>
      </c>
    </row>
    <row r="6" spans="1:3" x14ac:dyDescent="0.25">
      <c r="A6" s="1" t="s">
        <v>16</v>
      </c>
    </row>
    <row r="7" spans="1:3" x14ac:dyDescent="0.25">
      <c r="A7" s="4" t="s">
        <v>1</v>
      </c>
      <c r="B7" s="4" t="s">
        <v>15</v>
      </c>
      <c r="C7" s="7">
        <v>1184837.99</v>
      </c>
    </row>
    <row r="8" spans="1:3" x14ac:dyDescent="0.25">
      <c r="A8" s="4" t="s">
        <v>2</v>
      </c>
      <c r="B8" s="4" t="s">
        <v>10</v>
      </c>
      <c r="C8" s="7">
        <v>1204998.3</v>
      </c>
    </row>
    <row r="9" spans="1:3" x14ac:dyDescent="0.25">
      <c r="A9" s="4" t="s">
        <v>6</v>
      </c>
      <c r="B9" s="4" t="s">
        <v>15</v>
      </c>
      <c r="C9" s="7">
        <v>3294</v>
      </c>
    </row>
    <row r="10" spans="1:3" x14ac:dyDescent="0.25">
      <c r="A10" s="14" t="s">
        <v>17</v>
      </c>
      <c r="B10" s="15" t="s">
        <v>15</v>
      </c>
      <c r="C10" s="16">
        <v>3032015.58</v>
      </c>
    </row>
    <row r="11" spans="1:3" x14ac:dyDescent="0.25">
      <c r="A11" s="14" t="s">
        <v>18</v>
      </c>
      <c r="B11" s="15" t="s">
        <v>15</v>
      </c>
      <c r="C11" s="16">
        <v>299485.8</v>
      </c>
    </row>
    <row r="12" spans="1:3" x14ac:dyDescent="0.25">
      <c r="A12" s="14" t="s">
        <v>19</v>
      </c>
      <c r="B12" s="15" t="s">
        <v>15</v>
      </c>
      <c r="C12" s="16">
        <v>226906.53</v>
      </c>
    </row>
    <row r="13" spans="1:3" x14ac:dyDescent="0.25">
      <c r="A13" s="14" t="s">
        <v>20</v>
      </c>
      <c r="B13" s="15" t="s">
        <v>15</v>
      </c>
      <c r="C13" s="16">
        <v>264000</v>
      </c>
    </row>
    <row r="14" spans="1:3" x14ac:dyDescent="0.25">
      <c r="A14" s="14" t="s">
        <v>21</v>
      </c>
      <c r="B14" s="15" t="s">
        <v>15</v>
      </c>
      <c r="C14" s="16">
        <v>2812456.49</v>
      </c>
    </row>
    <row r="15" spans="1:3" x14ac:dyDescent="0.25">
      <c r="A15" s="14" t="s">
        <v>22</v>
      </c>
      <c r="B15" s="15" t="s">
        <v>15</v>
      </c>
      <c r="C15" s="16">
        <v>572039.6</v>
      </c>
    </row>
    <row r="16" spans="1:3" x14ac:dyDescent="0.25">
      <c r="A16" s="17" t="s">
        <v>5</v>
      </c>
      <c r="B16" s="15" t="s">
        <v>15</v>
      </c>
      <c r="C16" s="18">
        <v>7230358.3099999996</v>
      </c>
    </row>
    <row r="17" spans="1:3" x14ac:dyDescent="0.25">
      <c r="A17" s="15"/>
      <c r="B17" s="15"/>
      <c r="C17" s="19">
        <f>C8+C9-C16+C10+C11+C12+C13+C14+C15</f>
        <v>1184837.9900000002</v>
      </c>
    </row>
    <row r="18" spans="1:3" x14ac:dyDescent="0.25">
      <c r="A18" s="5" t="s">
        <v>7</v>
      </c>
      <c r="B18" s="6" t="str">
        <f>A4</f>
        <v>12.04.2023.</v>
      </c>
      <c r="C18" s="8"/>
    </row>
    <row r="19" spans="1:3" x14ac:dyDescent="0.25">
      <c r="A19" s="9"/>
      <c r="B19" s="10"/>
    </row>
    <row r="20" spans="1:3" s="1" customFormat="1" x14ac:dyDescent="0.25">
      <c r="A20" s="23" t="s">
        <v>11</v>
      </c>
      <c r="B20" s="24">
        <v>3032015.5799999996</v>
      </c>
      <c r="C20" s="13"/>
    </row>
    <row r="21" spans="1:3" x14ac:dyDescent="0.25">
      <c r="A21" s="21" t="s">
        <v>23</v>
      </c>
      <c r="B21" s="22">
        <v>797500</v>
      </c>
    </row>
    <row r="22" spans="1:3" x14ac:dyDescent="0.25">
      <c r="A22" s="21" t="s">
        <v>24</v>
      </c>
      <c r="B22" s="22">
        <v>378662.9</v>
      </c>
    </row>
    <row r="23" spans="1:3" s="12" customFormat="1" x14ac:dyDescent="0.25">
      <c r="A23" s="21" t="s">
        <v>25</v>
      </c>
      <c r="B23" s="22">
        <v>22884.400000000001</v>
      </c>
      <c r="C23" s="11"/>
    </row>
    <row r="24" spans="1:3" x14ac:dyDescent="0.25">
      <c r="A24" s="21" t="s">
        <v>26</v>
      </c>
      <c r="B24" s="22">
        <v>1049338.3999999999</v>
      </c>
    </row>
    <row r="25" spans="1:3" x14ac:dyDescent="0.25">
      <c r="A25" s="21" t="s">
        <v>27</v>
      </c>
      <c r="B25" s="22">
        <v>126016</v>
      </c>
    </row>
    <row r="26" spans="1:3" x14ac:dyDescent="0.25">
      <c r="A26" s="21" t="s">
        <v>28</v>
      </c>
      <c r="B26" s="22">
        <v>120714</v>
      </c>
    </row>
    <row r="27" spans="1:3" x14ac:dyDescent="0.25">
      <c r="A27" s="21" t="s">
        <v>29</v>
      </c>
      <c r="B27" s="22">
        <v>173876.34</v>
      </c>
    </row>
    <row r="28" spans="1:3" x14ac:dyDescent="0.25">
      <c r="A28" s="21" t="s">
        <v>30</v>
      </c>
      <c r="B28" s="22">
        <v>39976.639999999999</v>
      </c>
    </row>
    <row r="29" spans="1:3" x14ac:dyDescent="0.25">
      <c r="A29" s="21" t="s">
        <v>31</v>
      </c>
      <c r="B29" s="22">
        <v>323046.90000000002</v>
      </c>
    </row>
    <row r="30" spans="1:3" x14ac:dyDescent="0.25">
      <c r="A30" s="23" t="s">
        <v>32</v>
      </c>
      <c r="B30" s="24">
        <v>299485.8</v>
      </c>
    </row>
    <row r="31" spans="1:3" x14ac:dyDescent="0.25">
      <c r="A31" s="21" t="s">
        <v>24</v>
      </c>
      <c r="B31" s="22">
        <v>298306.8</v>
      </c>
    </row>
    <row r="32" spans="1:3" x14ac:dyDescent="0.25">
      <c r="A32" s="21" t="s">
        <v>31</v>
      </c>
      <c r="B32" s="22">
        <v>1179</v>
      </c>
    </row>
    <row r="33" spans="1:2" x14ac:dyDescent="0.25">
      <c r="A33" s="23" t="s">
        <v>33</v>
      </c>
      <c r="B33" s="24">
        <v>226906.53</v>
      </c>
    </row>
    <row r="34" spans="1:2" x14ac:dyDescent="0.25">
      <c r="A34" s="21" t="s">
        <v>24</v>
      </c>
      <c r="B34" s="22">
        <v>112025.83</v>
      </c>
    </row>
    <row r="35" spans="1:2" x14ac:dyDescent="0.25">
      <c r="A35" s="21" t="s">
        <v>28</v>
      </c>
      <c r="B35" s="22">
        <v>114880.7</v>
      </c>
    </row>
    <row r="36" spans="1:2" x14ac:dyDescent="0.25">
      <c r="A36" s="23" t="s">
        <v>34</v>
      </c>
      <c r="B36" s="24">
        <v>264000</v>
      </c>
    </row>
    <row r="37" spans="1:2" x14ac:dyDescent="0.25">
      <c r="A37" s="21" t="s">
        <v>35</v>
      </c>
      <c r="B37" s="22">
        <v>264000</v>
      </c>
    </row>
    <row r="38" spans="1:2" x14ac:dyDescent="0.25">
      <c r="A38" s="23" t="s">
        <v>12</v>
      </c>
      <c r="B38" s="24">
        <v>2812456.49</v>
      </c>
    </row>
    <row r="39" spans="1:2" x14ac:dyDescent="0.25">
      <c r="A39" s="21" t="s">
        <v>36</v>
      </c>
      <c r="B39" s="22">
        <v>2812456.49</v>
      </c>
    </row>
    <row r="40" spans="1:2" x14ac:dyDescent="0.25">
      <c r="A40" s="23" t="s">
        <v>13</v>
      </c>
      <c r="B40" s="24">
        <v>572039.6</v>
      </c>
    </row>
    <row r="41" spans="1:2" x14ac:dyDescent="0.25">
      <c r="A41" s="21" t="s">
        <v>24</v>
      </c>
      <c r="B41" s="22">
        <v>55127.6</v>
      </c>
    </row>
    <row r="42" spans="1:2" x14ac:dyDescent="0.25">
      <c r="A42" s="21" t="s">
        <v>14</v>
      </c>
      <c r="B42" s="22">
        <v>173712</v>
      </c>
    </row>
    <row r="43" spans="1:2" x14ac:dyDescent="0.25">
      <c r="A43" s="21" t="s">
        <v>37</v>
      </c>
      <c r="B43" s="22">
        <v>343200</v>
      </c>
    </row>
    <row r="44" spans="1:2" x14ac:dyDescent="0.25">
      <c r="A44" s="23" t="s">
        <v>8</v>
      </c>
      <c r="B44" s="24">
        <v>23454.309999999998</v>
      </c>
    </row>
    <row r="45" spans="1:2" x14ac:dyDescent="0.25">
      <c r="A45" s="21" t="s">
        <v>9</v>
      </c>
      <c r="B45" s="22">
        <v>23454.309999999998</v>
      </c>
    </row>
    <row r="47" spans="1:2" x14ac:dyDescent="0.25">
      <c r="B47" s="20">
        <f>B20+B30+B33+B36+B38+B40+B44</f>
        <v>7230358.3099999987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2023-04-13T05:40:44Z</dcterms:modified>
</cp:coreProperties>
</file>